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9005"/>
  <workbookPr/>
  <mc:AlternateContent xmlns:mc="http://schemas.openxmlformats.org/markup-compatibility/2006">
    <mc:Choice Requires="x15">
      <x15ac:absPath xmlns:x15ac="http://schemas.microsoft.com/office/spreadsheetml/2010/11/ac" url="/Users/didiertroux/DONNEES/Serveur/MOE-AMO/2-En Cours/17_064-Ressons-MOE rue des Ecoles/0040-SUIVI TRAVAUX/0041-ACT/Dossier10_XXX-ACT-DCE/"/>
    </mc:Choice>
  </mc:AlternateContent>
  <bookViews>
    <workbookView xWindow="120" yWindow="460" windowWidth="24900" windowHeight="15080"/>
  </bookViews>
  <sheets>
    <sheet name="lot unique" sheetId="1" r:id="rId1"/>
  </sheets>
  <definedNames>
    <definedName name="_xlnm.Print_Titles" localSheetId="0">'lot unique'!$1:$1</definedName>
    <definedName name="_xlnm.Print_Area" localSheetId="0">'lot unique'!$A$1:$F$58</definedName>
  </definedNames>
  <calcPr calcId="125725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56" i="1" l="1"/>
  <c r="F55" i="1"/>
  <c r="F54" i="1"/>
  <c r="F53" i="1"/>
  <c r="F52" i="1"/>
  <c r="F51" i="1"/>
  <c r="F49" i="1"/>
  <c r="F48" i="1"/>
  <c r="F47" i="1"/>
  <c r="F45" i="1"/>
  <c r="F43" i="1"/>
  <c r="F42" i="1"/>
  <c r="F41" i="1"/>
  <c r="F40" i="1"/>
  <c r="F39" i="1"/>
  <c r="F38" i="1"/>
  <c r="F37" i="1"/>
  <c r="F36" i="1"/>
  <c r="F35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2" i="1"/>
  <c r="F11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<sst xmlns="http://schemas.openxmlformats.org/spreadsheetml/2006/main" count="148" uniqueCount="111">
  <si>
    <t>Prix</t>
  </si>
  <si>
    <t>Designation</t>
  </si>
  <si>
    <t>Unité</t>
  </si>
  <si>
    <t>Quantités</t>
  </si>
  <si>
    <t>Prix unitaire HT</t>
  </si>
  <si>
    <t>Prix Total HT</t>
  </si>
  <si>
    <t>Tranche ferme et unique</t>
  </si>
  <si>
    <t>Rue des Ecoles</t>
  </si>
  <si>
    <t>01 - Généralités</t>
  </si>
  <si>
    <t>L01 - 1</t>
  </si>
  <si>
    <t>Amenée et repliement des installations de chantier</t>
  </si>
  <si>
    <t>FT</t>
  </si>
  <si>
    <t>L01 - 2</t>
  </si>
  <si>
    <t>Constat d'huissier</t>
  </si>
  <si>
    <t>L01 - 3</t>
  </si>
  <si>
    <t>Fourniture et pose de panneaux d'information</t>
  </si>
  <si>
    <t>U</t>
  </si>
  <si>
    <t>L01 - 4</t>
  </si>
  <si>
    <t>Mise en place de la signalisation du chantier et entretien</t>
  </si>
  <si>
    <t>L01 - 5</t>
  </si>
  <si>
    <t>Plan de récolement</t>
  </si>
  <si>
    <t>01-1 - Travaux préparatoires</t>
  </si>
  <si>
    <t>L01 - 6</t>
  </si>
  <si>
    <t>Etablissement d'un relevé topographique, et plans d'exécution</t>
  </si>
  <si>
    <t>L01 - 7</t>
  </si>
  <si>
    <t>Réalisation de sondages avant travaux</t>
  </si>
  <si>
    <t>03 - Voirie</t>
  </si>
  <si>
    <t>L01 - 8</t>
  </si>
  <si>
    <t>1313- PV pour mise en oeuvre de grav bitume ou enrobés à la main</t>
  </si>
  <si>
    <t>T</t>
  </si>
  <si>
    <t>L01 - 9</t>
  </si>
  <si>
    <t>1812- Fourniture et pose de canalisation fonte  DN 80 pour raccordement des gouttières.</t>
  </si>
  <si>
    <t>ML</t>
  </si>
  <si>
    <t>L01 - 10</t>
  </si>
  <si>
    <t>Bordure de type  P1</t>
  </si>
  <si>
    <t>L01 - 11</t>
  </si>
  <si>
    <t>Bordure de type A2</t>
  </si>
  <si>
    <t>L01 - 12</t>
  </si>
  <si>
    <t>Bordure de type T2</t>
  </si>
  <si>
    <t>L01 - 13</t>
  </si>
  <si>
    <t>Caniveau de type CC1</t>
  </si>
  <si>
    <t>L01 - 14</t>
  </si>
  <si>
    <t>Caniveau de type CS1</t>
  </si>
  <si>
    <t>L01 - 15</t>
  </si>
  <si>
    <t>Démontage des bordures et caniveaux existants</t>
  </si>
  <si>
    <t>L01 - 16</t>
  </si>
  <si>
    <t>Extraction de déblais pour terrassement en terrain de toute nature.</t>
  </si>
  <si>
    <t>M3</t>
  </si>
  <si>
    <t>L01 - 17</t>
  </si>
  <si>
    <t>Fourniture et mise en oeuvre de Béton Bitumineux  0/10 mm porphyre cl3 (BBSG 0/10 Cl3) pour couche de roulement , y compris couche d'accrochage sur 5 cm.</t>
  </si>
  <si>
    <t>L01 - 18</t>
  </si>
  <si>
    <t>Fourniture et mise en oeuvre de Béton Bitumineux  0/6 mm noir sur trottoirs et entrées charretières.</t>
  </si>
  <si>
    <t>L01 - 19</t>
  </si>
  <si>
    <t xml:space="preserve">Fourniture et mise en oeuvre de GNT 0/31,5 </t>
  </si>
  <si>
    <t>L01 - 20</t>
  </si>
  <si>
    <t>Fourniture et mise en oeuvre mécanique d'enrobés 0/10 pour reprofilage de chaussée</t>
  </si>
  <si>
    <t>L01 - 21</t>
  </si>
  <si>
    <t>Fourniture et mise en place de gabions remplis de cailloux type calcaire de Comblanchien</t>
  </si>
  <si>
    <t>L01 - 22</t>
  </si>
  <si>
    <t>Fourniture et pose d'un bec de gargouille en fonte</t>
  </si>
  <si>
    <t>L01 - 23</t>
  </si>
  <si>
    <t>Fourniture et pose de caniveau CC10.</t>
  </si>
  <si>
    <t>L01 - 24</t>
  </si>
  <si>
    <t>Fourniture et pose de pavés béton pleine masse couleur "Rouge Bourgogne", en pose décalée</t>
  </si>
  <si>
    <t>M²</t>
  </si>
  <si>
    <t>L01 - 25</t>
  </si>
  <si>
    <t>Fourniture et pose de sabots de gargouilles</t>
  </si>
  <si>
    <t>L01 - 26</t>
  </si>
  <si>
    <t>Remblai de tranchée en béton autocompactant</t>
  </si>
  <si>
    <t>L01 - 27</t>
  </si>
  <si>
    <t>Remplacement et mise à niveau des fontes de voirie existantes</t>
  </si>
  <si>
    <t>05 - Assainissement Pluvial</t>
  </si>
  <si>
    <t>L01 - 28</t>
  </si>
  <si>
    <t>2203- Fourniture et pose de canalisation PVC CR8 DN300</t>
  </si>
  <si>
    <t>L01 - 29</t>
  </si>
  <si>
    <t>2204- Fourniture et pose de canalisation PVC CR8 DN400</t>
  </si>
  <si>
    <t>L01 - 30</t>
  </si>
  <si>
    <t>2205- Fourniture et pose de canalisation PVC CR8 DN500</t>
  </si>
  <si>
    <t>L01 - 31</t>
  </si>
  <si>
    <t>2206- Fourniture et pose de canalisation PVC CR8 DN600</t>
  </si>
  <si>
    <t>L01 - 32</t>
  </si>
  <si>
    <t>2603- Fourniture et mise en oeuvre d'enrochement avec roches de 0,50x0,50</t>
  </si>
  <si>
    <t>L01 - 33</t>
  </si>
  <si>
    <t>Création de masques sur canalisations existantes abandonnées</t>
  </si>
  <si>
    <t>L01 - 34</t>
  </si>
  <si>
    <t>Fourniture et pose de bouches d'avaloir profil A ou T</t>
  </si>
  <si>
    <t>L01 - 35</t>
  </si>
  <si>
    <t xml:space="preserve">Regard de visite Ø 1,0m avec tampon fonte D400 profondeur &lt; 1,30m </t>
  </si>
  <si>
    <t>L01 - 36</t>
  </si>
  <si>
    <t xml:space="preserve">Regard grille de 500x500 mm </t>
  </si>
  <si>
    <t>10 - Signalisation</t>
  </si>
  <si>
    <t>L01 - 37</t>
  </si>
  <si>
    <t>Réalisation de l'ensemble de la signalisation verticale et horizontale sur l'emprise du chantier</t>
  </si>
  <si>
    <t>21 - Espaces Verts</t>
  </si>
  <si>
    <t>L01 - 38</t>
  </si>
  <si>
    <t>Fourniture et mise en oeuvre de blocs silico-calcaire de 500X500x500mm</t>
  </si>
  <si>
    <t>L01 - 39</t>
  </si>
  <si>
    <t>Fourniture et plantation de plantes vivaces type Lonicera</t>
  </si>
  <si>
    <t>L01 - 40</t>
  </si>
  <si>
    <t>Plantation d'arbustes décoratifs</t>
  </si>
  <si>
    <t>25 - Contrôles et essais</t>
  </si>
  <si>
    <t>L01 - 41</t>
  </si>
  <si>
    <t>Essais de compactage sur remblais de tranchées</t>
  </si>
  <si>
    <t>L01 - 42</t>
  </si>
  <si>
    <t>Inspection télévisée d'un collecteur après travaux</t>
  </si>
  <si>
    <t>L01 - 43</t>
  </si>
  <si>
    <t>TOTAL HT</t>
  </si>
  <si>
    <t>TVA 20%</t>
  </si>
  <si>
    <t>TOTAL TTC</t>
  </si>
  <si>
    <t>complété quant aux prix par l'entrepreneur soussigné
à ,                                                                                              le</t>
  </si>
  <si>
    <t>Nettoyage des collecteurs à l'aide d'un hydrocureur 150 bars - Ø300 à 600mm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</si>
</sst>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9">
    <xf numFmtId="0" fontId="0" fillId="0" borderId="0" xfId="0"/>
    <xf numFmtId="49" fontId="0" fillId="0" borderId="1" xfId="0" applyNumberFormat="1" applyBorder="1" applyAlignment="1">
      <alignment vertical="top"/>
    </xf>
    <xf numFmtId="49" fontId="0" fillId="0" borderId="1" xfId="0" applyNumberFormat="1" applyBorder="1" applyAlignment="1">
      <alignment vertical="top" wrapText="1"/>
    </xf>
    <xf numFmtId="0" fontId="0" fillId="0" borderId="0" xfId="0" applyAlignment="1">
      <alignment vertical="top" wrapText="1"/>
    </xf>
    <xf numFmtId="44" fontId="0" fillId="0" borderId="1" xfId="1" applyFont="1" applyBorder="1" applyAlignment="1">
      <alignment horizontal="right" vertical="top"/>
    </xf>
    <xf numFmtId="44" fontId="0" fillId="0" borderId="2" xfId="1" applyFont="1" applyBorder="1" applyAlignment="1">
      <alignment horizontal="right" vertical="top"/>
    </xf>
    <xf numFmtId="44" fontId="0" fillId="0" borderId="0" xfId="1" applyFont="1" applyAlignment="1">
      <alignment horizontal="right"/>
    </xf>
    <xf numFmtId="2" fontId="0" fillId="0" borderId="1" xfId="0" applyNumberFormat="1" applyBorder="1" applyAlignment="1">
      <alignment horizontal="right" vertical="top"/>
    </xf>
    <xf numFmtId="2" fontId="0" fillId="0" borderId="0" xfId="0" applyNumberFormat="1" applyAlignment="1">
      <alignment horizontal="right"/>
    </xf>
    <xf numFmtId="49" fontId="2" fillId="0" borderId="1" xfId="0" applyNumberFormat="1" applyFont="1" applyBorder="1"/>
    <xf numFmtId="49" fontId="0" fillId="0" borderId="1" xfId="0" applyNumberFormat="1" applyBorder="1"/>
    <xf numFmtId="0" fontId="5" fillId="0" borderId="0" xfId="0" applyFont="1"/>
    <xf numFmtId="2" fontId="5" fillId="0" borderId="0" xfId="0" applyNumberFormat="1" applyFont="1" applyAlignment="1">
      <alignment horizontal="right"/>
    </xf>
    <xf numFmtId="44" fontId="5" fillId="2" borderId="1" xfId="1" applyFont="1" applyFill="1" applyBorder="1" applyAlignment="1">
      <alignment horizontal="right"/>
    </xf>
    <xf numFmtId="44" fontId="5" fillId="0" borderId="1" xfId="1" applyFont="1" applyBorder="1" applyAlignment="1">
      <alignment horizontal="right"/>
    </xf>
    <xf numFmtId="49" fontId="3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44" fontId="3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F58"/>
  <sheetViews>
    <sheetView tabSelected="1" workbookViewId="0">
      <selection activeCell="H7" sqref="H7"/>
    </sheetView>
  </sheetViews>
  <sheetFormatPr baseColWidth="10" defaultRowHeight="15" x14ac:dyDescent="0.2"/>
  <cols>
    <col min="1" max="1" width="7.1640625" bestFit="1" customWidth="1"/>
    <col min="2" max="2" width="87.6640625" bestFit="1" customWidth="1"/>
    <col min="3" max="3" width="5.6640625" bestFit="1" customWidth="1"/>
    <col min="4" max="4" width="9.33203125" style="8" bestFit="1" customWidth="1"/>
    <col min="5" max="5" width="15.1640625" style="6" bestFit="1" customWidth="1"/>
    <col min="6" max="6" width="19.33203125" style="6" customWidth="1"/>
  </cols>
  <sheetData>
    <row r="1" spans="1:6" s="18" customFormat="1" ht="28" customHeight="1" x14ac:dyDescent="0.2">
      <c r="A1" s="15" t="s">
        <v>0</v>
      </c>
      <c r="B1" s="15" t="s">
        <v>1</v>
      </c>
      <c r="C1" s="15" t="s">
        <v>2</v>
      </c>
      <c r="D1" s="16" t="s">
        <v>3</v>
      </c>
      <c r="E1" s="17" t="s">
        <v>4</v>
      </c>
      <c r="F1" s="17" t="s">
        <v>5</v>
      </c>
    </row>
    <row r="2" spans="1:6" x14ac:dyDescent="0.2">
      <c r="A2" s="9" t="s">
        <v>6</v>
      </c>
      <c r="B2" s="10"/>
      <c r="C2" s="10"/>
      <c r="D2" s="10"/>
      <c r="E2" s="10"/>
      <c r="F2" s="10"/>
    </row>
    <row r="3" spans="1:6" x14ac:dyDescent="0.2">
      <c r="A3" s="9" t="s">
        <v>7</v>
      </c>
      <c r="B3" s="10"/>
      <c r="C3" s="10"/>
      <c r="D3" s="10"/>
      <c r="E3" s="10"/>
      <c r="F3" s="10"/>
    </row>
    <row r="4" spans="1:6" x14ac:dyDescent="0.2">
      <c r="A4" s="9" t="s">
        <v>8</v>
      </c>
      <c r="B4" s="10"/>
      <c r="C4" s="10"/>
      <c r="D4" s="10"/>
      <c r="E4" s="10"/>
      <c r="F4" s="10"/>
    </row>
    <row r="5" spans="1:6" x14ac:dyDescent="0.2">
      <c r="A5" s="1" t="s">
        <v>9</v>
      </c>
      <c r="B5" s="2" t="s">
        <v>10</v>
      </c>
      <c r="C5" s="1" t="s">
        <v>11</v>
      </c>
      <c r="D5" s="7">
        <v>1</v>
      </c>
      <c r="E5" s="4"/>
      <c r="F5" s="4">
        <f>D5*E5</f>
        <v>0</v>
      </c>
    </row>
    <row r="6" spans="1:6" x14ac:dyDescent="0.2">
      <c r="A6" s="1" t="s">
        <v>12</v>
      </c>
      <c r="B6" s="2" t="s">
        <v>13</v>
      </c>
      <c r="C6" s="1" t="s">
        <v>11</v>
      </c>
      <c r="D6" s="7">
        <v>1</v>
      </c>
      <c r="E6" s="4"/>
      <c r="F6" s="4">
        <f t="shared" ref="F6:F9" si="0">D6*E6</f>
        <v>0</v>
      </c>
    </row>
    <row r="7" spans="1:6" x14ac:dyDescent="0.2">
      <c r="A7" s="1" t="s">
        <v>14</v>
      </c>
      <c r="B7" s="2" t="s">
        <v>15</v>
      </c>
      <c r="C7" s="1" t="s">
        <v>16</v>
      </c>
      <c r="D7" s="7">
        <v>1</v>
      </c>
      <c r="E7" s="4"/>
      <c r="F7" s="4">
        <f t="shared" si="0"/>
        <v>0</v>
      </c>
    </row>
    <row r="8" spans="1:6" x14ac:dyDescent="0.2">
      <c r="A8" s="1" t="s">
        <v>17</v>
      </c>
      <c r="B8" s="2" t="s">
        <v>18</v>
      </c>
      <c r="C8" s="1" t="s">
        <v>11</v>
      </c>
      <c r="D8" s="7">
        <v>1</v>
      </c>
      <c r="E8" s="4"/>
      <c r="F8" s="4">
        <f t="shared" si="0"/>
        <v>0</v>
      </c>
    </row>
    <row r="9" spans="1:6" x14ac:dyDescent="0.2">
      <c r="A9" s="1" t="s">
        <v>19</v>
      </c>
      <c r="B9" s="2" t="s">
        <v>20</v>
      </c>
      <c r="C9" s="1" t="s">
        <v>11</v>
      </c>
      <c r="D9" s="7">
        <v>1</v>
      </c>
      <c r="E9" s="4"/>
      <c r="F9" s="4">
        <f t="shared" si="0"/>
        <v>0</v>
      </c>
    </row>
    <row r="10" spans="1:6" x14ac:dyDescent="0.2">
      <c r="A10" s="9" t="s">
        <v>21</v>
      </c>
      <c r="B10" s="10"/>
      <c r="C10" s="10"/>
      <c r="D10" s="10"/>
      <c r="E10" s="10"/>
      <c r="F10" s="10"/>
    </row>
    <row r="11" spans="1:6" x14ac:dyDescent="0.2">
      <c r="A11" s="1" t="s">
        <v>22</v>
      </c>
      <c r="B11" s="2" t="s">
        <v>23</v>
      </c>
      <c r="C11" s="1" t="s">
        <v>11</v>
      </c>
      <c r="D11" s="7">
        <v>1</v>
      </c>
      <c r="E11" s="4"/>
      <c r="F11" s="4">
        <f t="shared" ref="F11:F12" si="1">D11*E11</f>
        <v>0</v>
      </c>
    </row>
    <row r="12" spans="1:6" x14ac:dyDescent="0.2">
      <c r="A12" s="1" t="s">
        <v>24</v>
      </c>
      <c r="B12" s="2" t="s">
        <v>25</v>
      </c>
      <c r="C12" s="1" t="s">
        <v>11</v>
      </c>
      <c r="D12" s="7">
        <v>1</v>
      </c>
      <c r="E12" s="4"/>
      <c r="F12" s="4">
        <f t="shared" si="1"/>
        <v>0</v>
      </c>
    </row>
    <row r="13" spans="1:6" x14ac:dyDescent="0.2">
      <c r="A13" s="9" t="s">
        <v>26</v>
      </c>
      <c r="B13" s="10"/>
      <c r="C13" s="10"/>
      <c r="D13" s="10"/>
      <c r="E13" s="10"/>
      <c r="F13" s="10"/>
    </row>
    <row r="14" spans="1:6" x14ac:dyDescent="0.2">
      <c r="A14" s="1" t="s">
        <v>27</v>
      </c>
      <c r="B14" s="2" t="s">
        <v>28</v>
      </c>
      <c r="C14" s="1" t="s">
        <v>29</v>
      </c>
      <c r="D14" s="7">
        <v>80</v>
      </c>
      <c r="E14" s="4"/>
      <c r="F14" s="4">
        <f t="shared" ref="F14:F33" si="2">D14*E14</f>
        <v>0</v>
      </c>
    </row>
    <row r="15" spans="1:6" x14ac:dyDescent="0.2">
      <c r="A15" s="1" t="s">
        <v>30</v>
      </c>
      <c r="B15" s="2" t="s">
        <v>31</v>
      </c>
      <c r="C15" s="1" t="s">
        <v>32</v>
      </c>
      <c r="D15" s="7">
        <v>75</v>
      </c>
      <c r="E15" s="4"/>
      <c r="F15" s="4">
        <f t="shared" si="2"/>
        <v>0</v>
      </c>
    </row>
    <row r="16" spans="1:6" x14ac:dyDescent="0.2">
      <c r="A16" s="1" t="s">
        <v>33</v>
      </c>
      <c r="B16" s="2" t="s">
        <v>34</v>
      </c>
      <c r="C16" s="1" t="s">
        <v>32</v>
      </c>
      <c r="D16" s="7">
        <v>350</v>
      </c>
      <c r="E16" s="4"/>
      <c r="F16" s="4">
        <f t="shared" si="2"/>
        <v>0</v>
      </c>
    </row>
    <row r="17" spans="1:6" x14ac:dyDescent="0.2">
      <c r="A17" s="1" t="s">
        <v>35</v>
      </c>
      <c r="B17" s="2" t="s">
        <v>36</v>
      </c>
      <c r="C17" s="1" t="s">
        <v>32</v>
      </c>
      <c r="D17" s="7">
        <v>300</v>
      </c>
      <c r="E17" s="4"/>
      <c r="F17" s="4">
        <f t="shared" si="2"/>
        <v>0</v>
      </c>
    </row>
    <row r="18" spans="1:6" x14ac:dyDescent="0.2">
      <c r="A18" s="1" t="s">
        <v>37</v>
      </c>
      <c r="B18" s="2" t="s">
        <v>38</v>
      </c>
      <c r="C18" s="1" t="s">
        <v>32</v>
      </c>
      <c r="D18" s="7">
        <v>290</v>
      </c>
      <c r="E18" s="4"/>
      <c r="F18" s="4">
        <f t="shared" si="2"/>
        <v>0</v>
      </c>
    </row>
    <row r="19" spans="1:6" x14ac:dyDescent="0.2">
      <c r="A19" s="1" t="s">
        <v>39</v>
      </c>
      <c r="B19" s="2" t="s">
        <v>40</v>
      </c>
      <c r="C19" s="1" t="s">
        <v>32</v>
      </c>
      <c r="D19" s="7">
        <v>60</v>
      </c>
      <c r="E19" s="4"/>
      <c r="F19" s="4">
        <f t="shared" si="2"/>
        <v>0</v>
      </c>
    </row>
    <row r="20" spans="1:6" x14ac:dyDescent="0.2">
      <c r="A20" s="1" t="s">
        <v>41</v>
      </c>
      <c r="B20" s="2" t="s">
        <v>42</v>
      </c>
      <c r="C20" s="1" t="s">
        <v>32</v>
      </c>
      <c r="D20" s="7">
        <v>490</v>
      </c>
      <c r="E20" s="4"/>
      <c r="F20" s="4">
        <f t="shared" si="2"/>
        <v>0</v>
      </c>
    </row>
    <row r="21" spans="1:6" x14ac:dyDescent="0.2">
      <c r="A21" s="1" t="s">
        <v>43</v>
      </c>
      <c r="B21" s="2" t="s">
        <v>44</v>
      </c>
      <c r="C21" s="1" t="s">
        <v>32</v>
      </c>
      <c r="D21" s="7">
        <v>580</v>
      </c>
      <c r="E21" s="4"/>
      <c r="F21" s="4">
        <f t="shared" si="2"/>
        <v>0</v>
      </c>
    </row>
    <row r="22" spans="1:6" x14ac:dyDescent="0.2">
      <c r="A22" s="1" t="s">
        <v>45</v>
      </c>
      <c r="B22" s="2" t="s">
        <v>46</v>
      </c>
      <c r="C22" s="1" t="s">
        <v>47</v>
      </c>
      <c r="D22" s="7">
        <v>300</v>
      </c>
      <c r="E22" s="4"/>
      <c r="F22" s="4">
        <f t="shared" si="2"/>
        <v>0</v>
      </c>
    </row>
    <row r="23" spans="1:6" ht="30" x14ac:dyDescent="0.2">
      <c r="A23" s="1" t="s">
        <v>48</v>
      </c>
      <c r="B23" s="2" t="s">
        <v>49</v>
      </c>
      <c r="C23" s="1" t="s">
        <v>29</v>
      </c>
      <c r="D23" s="7">
        <v>60</v>
      </c>
      <c r="E23" s="4"/>
      <c r="F23" s="4">
        <f t="shared" si="2"/>
        <v>0</v>
      </c>
    </row>
    <row r="24" spans="1:6" x14ac:dyDescent="0.2">
      <c r="A24" s="1" t="s">
        <v>50</v>
      </c>
      <c r="B24" s="2" t="s">
        <v>51</v>
      </c>
      <c r="C24" s="1" t="s">
        <v>29</v>
      </c>
      <c r="D24" s="7">
        <v>180</v>
      </c>
      <c r="E24" s="4"/>
      <c r="F24" s="4">
        <f t="shared" si="2"/>
        <v>0</v>
      </c>
    </row>
    <row r="25" spans="1:6" x14ac:dyDescent="0.2">
      <c r="A25" s="1" t="s">
        <v>52</v>
      </c>
      <c r="B25" s="2" t="s">
        <v>53</v>
      </c>
      <c r="C25" s="1" t="s">
        <v>47</v>
      </c>
      <c r="D25" s="7">
        <v>300</v>
      </c>
      <c r="E25" s="4"/>
      <c r="F25" s="4">
        <f t="shared" si="2"/>
        <v>0</v>
      </c>
    </row>
    <row r="26" spans="1:6" x14ac:dyDescent="0.2">
      <c r="A26" s="1" t="s">
        <v>54</v>
      </c>
      <c r="B26" s="2" t="s">
        <v>55</v>
      </c>
      <c r="C26" s="1" t="s">
        <v>29</v>
      </c>
      <c r="D26" s="7">
        <v>40</v>
      </c>
      <c r="E26" s="4"/>
      <c r="F26" s="4">
        <f t="shared" si="2"/>
        <v>0</v>
      </c>
    </row>
    <row r="27" spans="1:6" x14ac:dyDescent="0.2">
      <c r="A27" s="1" t="s">
        <v>56</v>
      </c>
      <c r="B27" s="2" t="s">
        <v>57</v>
      </c>
      <c r="C27" s="1" t="s">
        <v>32</v>
      </c>
      <c r="D27" s="7">
        <v>10</v>
      </c>
      <c r="E27" s="4"/>
      <c r="F27" s="4">
        <f t="shared" si="2"/>
        <v>0</v>
      </c>
    </row>
    <row r="28" spans="1:6" x14ac:dyDescent="0.2">
      <c r="A28" s="1" t="s">
        <v>58</v>
      </c>
      <c r="B28" s="2" t="s">
        <v>59</v>
      </c>
      <c r="C28" s="1" t="s">
        <v>16</v>
      </c>
      <c r="D28" s="7">
        <v>15</v>
      </c>
      <c r="E28" s="4"/>
      <c r="F28" s="4">
        <f t="shared" si="2"/>
        <v>0</v>
      </c>
    </row>
    <row r="29" spans="1:6" x14ac:dyDescent="0.2">
      <c r="A29" s="1" t="s">
        <v>60</v>
      </c>
      <c r="B29" s="2" t="s">
        <v>61</v>
      </c>
      <c r="C29" s="1" t="s">
        <v>32</v>
      </c>
      <c r="D29" s="7">
        <v>40</v>
      </c>
      <c r="E29" s="4"/>
      <c r="F29" s="4">
        <f t="shared" si="2"/>
        <v>0</v>
      </c>
    </row>
    <row r="30" spans="1:6" x14ac:dyDescent="0.2">
      <c r="A30" s="1" t="s">
        <v>62</v>
      </c>
      <c r="B30" s="2" t="s">
        <v>63</v>
      </c>
      <c r="C30" s="1" t="s">
        <v>64</v>
      </c>
      <c r="D30" s="7">
        <v>120</v>
      </c>
      <c r="E30" s="4"/>
      <c r="F30" s="4">
        <f t="shared" si="2"/>
        <v>0</v>
      </c>
    </row>
    <row r="31" spans="1:6" x14ac:dyDescent="0.2">
      <c r="A31" s="1" t="s">
        <v>65</v>
      </c>
      <c r="B31" s="2" t="s">
        <v>66</v>
      </c>
      <c r="C31" s="1" t="s">
        <v>16</v>
      </c>
      <c r="D31" s="7">
        <v>15</v>
      </c>
      <c r="E31" s="4"/>
      <c r="F31" s="4">
        <f t="shared" si="2"/>
        <v>0</v>
      </c>
    </row>
    <row r="32" spans="1:6" x14ac:dyDescent="0.2">
      <c r="A32" s="1" t="s">
        <v>67</v>
      </c>
      <c r="B32" s="2" t="s">
        <v>68</v>
      </c>
      <c r="C32" s="1" t="s">
        <v>47</v>
      </c>
      <c r="D32" s="7">
        <v>40</v>
      </c>
      <c r="E32" s="4"/>
      <c r="F32" s="4">
        <f t="shared" si="2"/>
        <v>0</v>
      </c>
    </row>
    <row r="33" spans="1:6" x14ac:dyDescent="0.2">
      <c r="A33" s="1" t="s">
        <v>69</v>
      </c>
      <c r="B33" s="2" t="s">
        <v>70</v>
      </c>
      <c r="C33" s="1" t="s">
        <v>11</v>
      </c>
      <c r="D33" s="7">
        <v>1</v>
      </c>
      <c r="E33" s="4"/>
      <c r="F33" s="4">
        <f t="shared" si="2"/>
        <v>0</v>
      </c>
    </row>
    <row r="34" spans="1:6" x14ac:dyDescent="0.2">
      <c r="A34" s="9" t="s">
        <v>71</v>
      </c>
      <c r="B34" s="10"/>
      <c r="C34" s="10"/>
      <c r="D34" s="10"/>
      <c r="E34" s="10"/>
      <c r="F34" s="10"/>
    </row>
    <row r="35" spans="1:6" x14ac:dyDescent="0.2">
      <c r="A35" s="1" t="s">
        <v>72</v>
      </c>
      <c r="B35" s="2" t="s">
        <v>73</v>
      </c>
      <c r="C35" s="1" t="s">
        <v>32</v>
      </c>
      <c r="D35" s="7">
        <v>250</v>
      </c>
      <c r="E35" s="4"/>
      <c r="F35" s="4">
        <f t="shared" ref="F35:F43" si="3">D35*E35</f>
        <v>0</v>
      </c>
    </row>
    <row r="36" spans="1:6" x14ac:dyDescent="0.2">
      <c r="A36" s="1" t="s">
        <v>74</v>
      </c>
      <c r="B36" s="2" t="s">
        <v>75</v>
      </c>
      <c r="C36" s="1" t="s">
        <v>32</v>
      </c>
      <c r="D36" s="7">
        <v>50</v>
      </c>
      <c r="E36" s="4"/>
      <c r="F36" s="4">
        <f t="shared" si="3"/>
        <v>0</v>
      </c>
    </row>
    <row r="37" spans="1:6" x14ac:dyDescent="0.2">
      <c r="A37" s="1" t="s">
        <v>76</v>
      </c>
      <c r="B37" s="2" t="s">
        <v>77</v>
      </c>
      <c r="C37" s="1" t="s">
        <v>32</v>
      </c>
      <c r="D37" s="7">
        <v>230</v>
      </c>
      <c r="E37" s="4"/>
      <c r="F37" s="4">
        <f t="shared" si="3"/>
        <v>0</v>
      </c>
    </row>
    <row r="38" spans="1:6" x14ac:dyDescent="0.2">
      <c r="A38" s="1" t="s">
        <v>78</v>
      </c>
      <c r="B38" s="2" t="s">
        <v>79</v>
      </c>
      <c r="C38" s="1" t="s">
        <v>32</v>
      </c>
      <c r="D38" s="7">
        <v>25</v>
      </c>
      <c r="E38" s="4"/>
      <c r="F38" s="4">
        <f t="shared" si="3"/>
        <v>0</v>
      </c>
    </row>
    <row r="39" spans="1:6" x14ac:dyDescent="0.2">
      <c r="A39" s="1" t="s">
        <v>80</v>
      </c>
      <c r="B39" s="2" t="s">
        <v>81</v>
      </c>
      <c r="C39" s="1" t="s">
        <v>64</v>
      </c>
      <c r="D39" s="7">
        <v>10</v>
      </c>
      <c r="E39" s="4"/>
      <c r="F39" s="4">
        <f t="shared" si="3"/>
        <v>0</v>
      </c>
    </row>
    <row r="40" spans="1:6" x14ac:dyDescent="0.2">
      <c r="A40" s="1" t="s">
        <v>82</v>
      </c>
      <c r="B40" s="2" t="s">
        <v>83</v>
      </c>
      <c r="C40" s="1" t="s">
        <v>11</v>
      </c>
      <c r="D40" s="7">
        <v>1</v>
      </c>
      <c r="E40" s="4"/>
      <c r="F40" s="4">
        <f t="shared" si="3"/>
        <v>0</v>
      </c>
    </row>
    <row r="41" spans="1:6" x14ac:dyDescent="0.2">
      <c r="A41" s="1" t="s">
        <v>84</v>
      </c>
      <c r="B41" s="2" t="s">
        <v>85</v>
      </c>
      <c r="C41" s="1" t="s">
        <v>16</v>
      </c>
      <c r="D41" s="7">
        <v>15</v>
      </c>
      <c r="E41" s="4"/>
      <c r="F41" s="4">
        <f t="shared" si="3"/>
        <v>0</v>
      </c>
    </row>
    <row r="42" spans="1:6" x14ac:dyDescent="0.2">
      <c r="A42" s="1" t="s">
        <v>86</v>
      </c>
      <c r="B42" s="2" t="s">
        <v>87</v>
      </c>
      <c r="C42" s="1" t="s">
        <v>16</v>
      </c>
      <c r="D42" s="7">
        <v>7</v>
      </c>
      <c r="E42" s="4"/>
      <c r="F42" s="4">
        <f t="shared" si="3"/>
        <v>0</v>
      </c>
    </row>
    <row r="43" spans="1:6" x14ac:dyDescent="0.2">
      <c r="A43" s="1" t="s">
        <v>88</v>
      </c>
      <c r="B43" s="2" t="s">
        <v>89</v>
      </c>
      <c r="C43" s="1" t="s">
        <v>16</v>
      </c>
      <c r="D43" s="7">
        <v>3</v>
      </c>
      <c r="E43" s="4"/>
      <c r="F43" s="4">
        <f t="shared" si="3"/>
        <v>0</v>
      </c>
    </row>
    <row r="44" spans="1:6" x14ac:dyDescent="0.2">
      <c r="A44" s="9" t="s">
        <v>90</v>
      </c>
      <c r="B44" s="10"/>
      <c r="C44" s="10"/>
      <c r="D44" s="10"/>
      <c r="E44" s="10"/>
      <c r="F44" s="10"/>
    </row>
    <row r="45" spans="1:6" x14ac:dyDescent="0.2">
      <c r="A45" s="1" t="s">
        <v>91</v>
      </c>
      <c r="B45" s="2" t="s">
        <v>92</v>
      </c>
      <c r="C45" s="1" t="s">
        <v>11</v>
      </c>
      <c r="D45" s="7">
        <v>1</v>
      </c>
      <c r="E45" s="4"/>
      <c r="F45" s="4">
        <f>D45*E45</f>
        <v>0</v>
      </c>
    </row>
    <row r="46" spans="1:6" x14ac:dyDescent="0.2">
      <c r="A46" s="9" t="s">
        <v>93</v>
      </c>
      <c r="B46" s="10"/>
      <c r="C46" s="10"/>
      <c r="D46" s="10"/>
      <c r="E46" s="10"/>
      <c r="F46" s="10"/>
    </row>
    <row r="47" spans="1:6" x14ac:dyDescent="0.2">
      <c r="A47" s="1" t="s">
        <v>94</v>
      </c>
      <c r="B47" s="2" t="s">
        <v>95</v>
      </c>
      <c r="C47" s="1" t="s">
        <v>47</v>
      </c>
      <c r="D47" s="7">
        <v>3</v>
      </c>
      <c r="E47" s="4"/>
      <c r="F47" s="4">
        <f t="shared" ref="F47:F49" si="4">D47*E47</f>
        <v>0</v>
      </c>
    </row>
    <row r="48" spans="1:6" x14ac:dyDescent="0.2">
      <c r="A48" s="1" t="s">
        <v>96</v>
      </c>
      <c r="B48" s="2" t="s">
        <v>97</v>
      </c>
      <c r="C48" s="1" t="s">
        <v>64</v>
      </c>
      <c r="D48" s="7">
        <v>60</v>
      </c>
      <c r="E48" s="4"/>
      <c r="F48" s="4">
        <f t="shared" si="4"/>
        <v>0</v>
      </c>
    </row>
    <row r="49" spans="1:6" x14ac:dyDescent="0.2">
      <c r="A49" s="1" t="s">
        <v>98</v>
      </c>
      <c r="B49" s="2" t="s">
        <v>99</v>
      </c>
      <c r="C49" s="1" t="s">
        <v>16</v>
      </c>
      <c r="D49" s="7">
        <v>15</v>
      </c>
      <c r="E49" s="4"/>
      <c r="F49" s="4">
        <f t="shared" si="4"/>
        <v>0</v>
      </c>
    </row>
    <row r="50" spans="1:6" x14ac:dyDescent="0.2">
      <c r="A50" s="9" t="s">
        <v>100</v>
      </c>
      <c r="B50" s="10"/>
      <c r="C50" s="10"/>
      <c r="D50" s="10"/>
      <c r="E50" s="10"/>
      <c r="F50" s="10"/>
    </row>
    <row r="51" spans="1:6" x14ac:dyDescent="0.2">
      <c r="A51" s="1" t="s">
        <v>101</v>
      </c>
      <c r="B51" s="2" t="s">
        <v>102</v>
      </c>
      <c r="C51" s="1" t="s">
        <v>16</v>
      </c>
      <c r="D51" s="7">
        <v>25</v>
      </c>
      <c r="E51" s="4"/>
      <c r="F51" s="4">
        <f t="shared" ref="F51:F53" si="5">D51*E51</f>
        <v>0</v>
      </c>
    </row>
    <row r="52" spans="1:6" x14ac:dyDescent="0.2">
      <c r="A52" s="1" t="s">
        <v>103</v>
      </c>
      <c r="B52" s="2" t="s">
        <v>104</v>
      </c>
      <c r="C52" s="1" t="s">
        <v>32</v>
      </c>
      <c r="D52" s="7">
        <v>520</v>
      </c>
      <c r="E52" s="4"/>
      <c r="F52" s="4">
        <f t="shared" si="5"/>
        <v>0</v>
      </c>
    </row>
    <row r="53" spans="1:6" x14ac:dyDescent="0.2">
      <c r="A53" s="1" t="s">
        <v>105</v>
      </c>
      <c r="B53" s="2" t="s">
        <v>110</v>
      </c>
      <c r="C53" s="1" t="s">
        <v>32</v>
      </c>
      <c r="D53" s="7">
        <v>520</v>
      </c>
      <c r="E53" s="5"/>
      <c r="F53" s="4">
        <f t="shared" si="5"/>
        <v>0</v>
      </c>
    </row>
    <row r="54" spans="1:6" s="11" customFormat="1" ht="19" x14ac:dyDescent="0.25">
      <c r="D54" s="12"/>
      <c r="E54" s="13" t="s">
        <v>106</v>
      </c>
      <c r="F54" s="14">
        <f>SUM(F5:F53)</f>
        <v>0</v>
      </c>
    </row>
    <row r="55" spans="1:6" s="11" customFormat="1" ht="19" x14ac:dyDescent="0.25">
      <c r="D55" s="12"/>
      <c r="E55" s="13" t="s">
        <v>107</v>
      </c>
      <c r="F55" s="14">
        <f>F54*0.2</f>
        <v>0</v>
      </c>
    </row>
    <row r="56" spans="1:6" s="11" customFormat="1" ht="19" x14ac:dyDescent="0.25">
      <c r="D56" s="12"/>
      <c r="E56" s="13" t="s">
        <v>108</v>
      </c>
      <c r="F56" s="14">
        <f>F54+F55</f>
        <v>0</v>
      </c>
    </row>
    <row r="58" spans="1:6" ht="45" x14ac:dyDescent="0.2">
      <c r="B58" s="3" t="s">
        <v>109</v>
      </c>
    </row>
  </sheetData>
  <mergeCells count="9">
    <mergeCell ref="A44:F44"/>
    <mergeCell ref="A46:F46"/>
    <mergeCell ref="A50:F50"/>
    <mergeCell ref="A2:F2"/>
    <mergeCell ref="A3:F3"/>
    <mergeCell ref="A4:F4"/>
    <mergeCell ref="A10:F10"/>
    <mergeCell ref="A13:F13"/>
    <mergeCell ref="A34:F34"/>
  </mergeCells>
  <phoneticPr fontId="4" type="noConversion"/>
  <pageMargins left="0.70000000000000007" right="0.70000000000000007" top="0.75000000000000011" bottom="0.75000000000000011" header="0.30000000000000004" footer="0.30000000000000004"/>
  <pageSetup paperSize="9" scale="85" fitToHeight="10" orientation="landscape" r:id="rId1"/>
  <headerFooter>
    <oddHeader>&amp;L&amp;"Calibri,Normal"&amp;K00000017_064 - Création d’un réseau d’EP rues des Plantes et des Ecoles&amp;C&amp;"Calibri,Normal"&amp;K000000_x000D__x000D__x000D_&amp;"Calibri Bold Italic,Gras italique"&amp;14&amp;UDétail Estimatif (DE).&amp;R&amp;"Calibri,Normal"&amp;K000000Maiire de Ressons sur Matz (60)</oddHeader>
    <oddFooter>&amp;C&amp;"Calibri,Normal"&amp;K000000édition du &amp;D&amp;R&amp;"Calibri,Normal"&amp;K000000page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unique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Didier</dc:creator>
  <cp:lastModifiedBy>Didier TROUX - ACP</cp:lastModifiedBy>
  <dcterms:created xsi:type="dcterms:W3CDTF">2018-01-08T14:39:33Z</dcterms:created>
  <dcterms:modified xsi:type="dcterms:W3CDTF">2018-01-08T17:33:20Z</dcterms:modified>
</cp:coreProperties>
</file>